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8735" windowHeight="838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M38" i="1"/>
  <c r="M37"/>
  <c r="M36"/>
  <c r="M35"/>
  <c r="M34"/>
  <c r="M39" s="1"/>
</calcChain>
</file>

<file path=xl/sharedStrings.xml><?xml version="1.0" encoding="utf-8"?>
<sst xmlns="http://schemas.openxmlformats.org/spreadsheetml/2006/main" count="42" uniqueCount="42">
  <si>
    <t>Tasa:</t>
  </si>
  <si>
    <t>VA:</t>
  </si>
  <si>
    <t>Tasa de interés</t>
  </si>
  <si>
    <t>Período</t>
  </si>
  <si>
    <t>Depósito anual</t>
  </si>
  <si>
    <t>Depósito inicial</t>
  </si>
  <si>
    <t>Estoy ahorrando para adquirir una vivienda, dejo a cuenta 25.000 €</t>
  </si>
  <si>
    <t>y me comprometo a pagar al principio de cada año 5.000 €. ¿Cuánto</t>
  </si>
  <si>
    <t>tendré acumulado al final del décimo año suponiendo una tasa</t>
  </si>
  <si>
    <t>Calcular la mensualidad a pagar por un préstamo de 400.000 €, durante</t>
  </si>
  <si>
    <t>30 años, teniendo en cuenta los diferentes tipos de interés de la</t>
  </si>
  <si>
    <t>tabla dada abajo.</t>
  </si>
  <si>
    <t>Tablas de una entrada</t>
  </si>
  <si>
    <t>de interés anual del 5%? ¿Y modificando el depósito anual según</t>
  </si>
  <si>
    <t>lo indicado en la tabla de abajo?</t>
  </si>
  <si>
    <t>¿Cuánto sería ese importe en el momento actual teniendo en cuenta la misma</t>
  </si>
  <si>
    <t>tasa de interés?</t>
  </si>
  <si>
    <t>Tabla de una entrada con 2 fórmulas</t>
  </si>
  <si>
    <t>Pintura</t>
  </si>
  <si>
    <t>Parquet</t>
  </si>
  <si>
    <t>Puertas</t>
  </si>
  <si>
    <t>Ventanas</t>
  </si>
  <si>
    <t>Puertas Terr</t>
  </si>
  <si>
    <t>Tablas de 2 entradas</t>
  </si>
  <si>
    <t xml:space="preserve">Calcular el número de períodos que necesitaremos para saldar una </t>
  </si>
  <si>
    <t>deuda de 8 000 €, abonando al final de cada semestre 300 €,</t>
  </si>
  <si>
    <t>suponiendo un tipo de interés del 5%. ¿y cambiando la cuota</t>
  </si>
  <si>
    <t>y el tipo de interés?</t>
  </si>
  <si>
    <t>Comprobación:</t>
  </si>
  <si>
    <t>Depósito</t>
  </si>
  <si>
    <t>Tipo Interés</t>
  </si>
  <si>
    <t>Períodos</t>
  </si>
  <si>
    <t xml:space="preserve">Calcular lo que recibiremos por un depósito de 10.000 € al final del plazo  </t>
  </si>
  <si>
    <t>establecido (4 años), a un tipo de Interés compuesto de 6,20%.</t>
  </si>
  <si>
    <t>Calcular también para otros períodos y tipos de interés.</t>
  </si>
  <si>
    <t>Quiero arreglar mi casa y tengo distintas posibilidades para ajustarme al</t>
  </si>
  <si>
    <t>Unidades</t>
  </si>
  <si>
    <t>Precio</t>
  </si>
  <si>
    <t>Importe</t>
  </si>
  <si>
    <t>Importe total</t>
  </si>
  <si>
    <t>presupuesto, puedo elegir entre varios precios de parquet (fila) y 3 tipos</t>
  </si>
  <si>
    <t>de ventanas diferentes (columna), con distintos precios.</t>
  </si>
</sst>
</file>

<file path=xl/styles.xml><?xml version="1.0" encoding="utf-8"?>
<styleSheet xmlns="http://schemas.openxmlformats.org/spreadsheetml/2006/main">
  <numFmts count="8">
    <numFmt numFmtId="8" formatCode="#,##0.00\ &quot;€&quot;;[Red]\-#,##0.00\ &quot;€&quot;"/>
    <numFmt numFmtId="164" formatCode="0%&quot; anual&quot;"/>
    <numFmt numFmtId="165" formatCode="#,##0.00\ &quot;€&quot;"/>
    <numFmt numFmtId="166" formatCode="#,##0\ &quot;€&quot;"/>
    <numFmt numFmtId="167" formatCode="#,##0.00\ _€"/>
    <numFmt numFmtId="168" formatCode="0&quot; M2&quot;"/>
    <numFmt numFmtId="169" formatCode="0&quot; Ud.&quot;"/>
    <numFmt numFmtId="170" formatCode="#,##0.0\ &quot;€&quot;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33C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CFF"/>
        <bgColor indexed="64"/>
      </patternFill>
    </fill>
  </fills>
  <borders count="4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9" fontId="0" fillId="0" borderId="0" xfId="0" applyNumberFormat="1"/>
    <xf numFmtId="165" fontId="0" fillId="0" borderId="0" xfId="0" applyNumberFormat="1"/>
    <xf numFmtId="0" fontId="1" fillId="0" borderId="1" xfId="0" applyFont="1" applyBorder="1" applyAlignment="1">
      <alignment horizontal="right"/>
    </xf>
    <xf numFmtId="16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166" fontId="0" fillId="0" borderId="2" xfId="0" applyNumberFormat="1" applyBorder="1" applyAlignment="1">
      <alignment horizontal="center"/>
    </xf>
    <xf numFmtId="4" fontId="0" fillId="0" borderId="0" xfId="0" applyNumberFormat="1"/>
    <xf numFmtId="3" fontId="0" fillId="0" borderId="0" xfId="0" applyNumberFormat="1"/>
    <xf numFmtId="49" fontId="0" fillId="0" borderId="3" xfId="0" applyNumberFormat="1" applyBorder="1"/>
    <xf numFmtId="0" fontId="0" fillId="0" borderId="4" xfId="0" applyBorder="1"/>
    <xf numFmtId="9" fontId="0" fillId="0" borderId="5" xfId="0" applyNumberFormat="1" applyBorder="1"/>
    <xf numFmtId="49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3" fontId="0" fillId="0" borderId="8" xfId="0" applyNumberFormat="1" applyBorder="1"/>
    <xf numFmtId="0" fontId="0" fillId="0" borderId="10" xfId="0" applyBorder="1"/>
    <xf numFmtId="0" fontId="0" fillId="0" borderId="11" xfId="0" applyBorder="1"/>
    <xf numFmtId="3" fontId="0" fillId="0" borderId="12" xfId="0" applyNumberFormat="1" applyBorder="1"/>
    <xf numFmtId="0" fontId="0" fillId="0" borderId="13" xfId="0" applyBorder="1" applyAlignment="1">
      <alignment horizontal="center"/>
    </xf>
    <xf numFmtId="8" fontId="0" fillId="0" borderId="14" xfId="0" applyNumberFormat="1" applyBorder="1" applyAlignment="1">
      <alignment horizontal="center"/>
    </xf>
    <xf numFmtId="10" fontId="0" fillId="0" borderId="15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10" fontId="0" fillId="0" borderId="17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8" fontId="0" fillId="0" borderId="20" xfId="0" applyNumberFormat="1" applyBorder="1"/>
    <xf numFmtId="0" fontId="0" fillId="0" borderId="19" xfId="0" applyBorder="1"/>
    <xf numFmtId="167" fontId="0" fillId="0" borderId="0" xfId="0" applyNumberFormat="1"/>
    <xf numFmtId="167" fontId="0" fillId="0" borderId="21" xfId="0" applyNumberFormat="1" applyBorder="1"/>
    <xf numFmtId="167" fontId="0" fillId="0" borderId="22" xfId="0" applyNumberFormat="1" applyBorder="1"/>
    <xf numFmtId="167" fontId="0" fillId="0" borderId="23" xfId="0" applyNumberFormat="1" applyBorder="1"/>
    <xf numFmtId="167" fontId="0" fillId="0" borderId="24" xfId="0" applyNumberFormat="1" applyBorder="1"/>
    <xf numFmtId="167" fontId="0" fillId="0" borderId="25" xfId="0" applyNumberFormat="1" applyBorder="1"/>
    <xf numFmtId="167" fontId="0" fillId="0" borderId="26" xfId="0" applyNumberFormat="1" applyBorder="1"/>
    <xf numFmtId="167" fontId="0" fillId="0" borderId="27" xfId="0" applyNumberFormat="1" applyBorder="1"/>
    <xf numFmtId="167" fontId="0" fillId="0" borderId="28" xfId="0" applyNumberFormat="1" applyBorder="1"/>
    <xf numFmtId="167" fontId="0" fillId="0" borderId="29" xfId="0" applyNumberFormat="1" applyBorder="1"/>
    <xf numFmtId="165" fontId="0" fillId="0" borderId="30" xfId="0" applyNumberFormat="1" applyBorder="1"/>
    <xf numFmtId="165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0" fontId="2" fillId="0" borderId="0" xfId="0" applyFont="1" applyAlignment="1">
      <alignment horizontal="center"/>
    </xf>
    <xf numFmtId="9" fontId="0" fillId="0" borderId="28" xfId="0" applyNumberFormat="1" applyBorder="1" applyAlignment="1">
      <alignment horizontal="center"/>
    </xf>
    <xf numFmtId="9" fontId="0" fillId="0" borderId="29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8" fontId="0" fillId="0" borderId="35" xfId="0" applyNumberFormat="1" applyBorder="1"/>
    <xf numFmtId="0" fontId="0" fillId="0" borderId="39" xfId="0" applyBorder="1"/>
    <xf numFmtId="9" fontId="0" fillId="0" borderId="41" xfId="0" applyNumberFormat="1" applyBorder="1"/>
    <xf numFmtId="10" fontId="3" fillId="3" borderId="35" xfId="0" applyNumberFormat="1" applyFont="1" applyFill="1" applyBorder="1"/>
    <xf numFmtId="0" fontId="4" fillId="4" borderId="15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10" fontId="0" fillId="0" borderId="35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0" fontId="4" fillId="4" borderId="42" xfId="0" applyFont="1" applyFill="1" applyBorder="1" applyAlignment="1">
      <alignment horizontal="center"/>
    </xf>
    <xf numFmtId="4" fontId="6" fillId="3" borderId="35" xfId="0" applyNumberFormat="1" applyFont="1" applyFill="1" applyBorder="1" applyAlignment="1">
      <alignment horizontal="center"/>
    </xf>
    <xf numFmtId="4" fontId="5" fillId="0" borderId="39" xfId="0" applyNumberFormat="1" applyFont="1" applyBorder="1"/>
    <xf numFmtId="4" fontId="5" fillId="0" borderId="16" xfId="0" applyNumberFormat="1" applyFont="1" applyBorder="1"/>
    <xf numFmtId="4" fontId="5" fillId="0" borderId="40" xfId="0" applyNumberFormat="1" applyFont="1" applyBorder="1"/>
    <xf numFmtId="4" fontId="5" fillId="0" borderId="18" xfId="0" applyNumberFormat="1" applyFont="1" applyBorder="1"/>
    <xf numFmtId="3" fontId="0" fillId="0" borderId="35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66" fontId="0" fillId="0" borderId="38" xfId="0" applyNumberFormat="1" applyBorder="1" applyAlignment="1">
      <alignment horizontal="center"/>
    </xf>
    <xf numFmtId="166" fontId="0" fillId="0" borderId="14" xfId="0" applyNumberFormat="1" applyBorder="1" applyAlignment="1">
      <alignment horizontal="center"/>
    </xf>
    <xf numFmtId="166" fontId="0" fillId="0" borderId="15" xfId="0" applyNumberFormat="1" applyBorder="1" applyAlignment="1">
      <alignment horizontal="center"/>
    </xf>
    <xf numFmtId="166" fontId="0" fillId="0" borderId="39" xfId="0" applyNumberFormat="1" applyBorder="1" applyAlignment="1">
      <alignment horizontal="center"/>
    </xf>
    <xf numFmtId="166" fontId="0" fillId="0" borderId="16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6" fontId="0" fillId="0" borderId="40" xfId="0" applyNumberFormat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167" fontId="1" fillId="0" borderId="43" xfId="0" applyNumberFormat="1" applyFont="1" applyFill="1" applyBorder="1" applyAlignment="1">
      <alignment horizontal="center"/>
    </xf>
    <xf numFmtId="167" fontId="1" fillId="0" borderId="25" xfId="0" applyNumberFormat="1" applyFont="1" applyFill="1" applyBorder="1" applyAlignment="1">
      <alignment horizontal="center"/>
    </xf>
    <xf numFmtId="167" fontId="1" fillId="0" borderId="25" xfId="0" applyNumberFormat="1" applyFont="1" applyBorder="1" applyAlignment="1">
      <alignment horizontal="center"/>
    </xf>
    <xf numFmtId="167" fontId="1" fillId="0" borderId="26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6" fontId="8" fillId="5" borderId="35" xfId="0" applyNumberFormat="1" applyFont="1" applyFill="1" applyBorder="1" applyAlignment="1">
      <alignment horizontal="center"/>
    </xf>
    <xf numFmtId="170" fontId="0" fillId="0" borderId="38" xfId="0" applyNumberFormat="1" applyBorder="1" applyAlignment="1">
      <alignment horizontal="center"/>
    </xf>
    <xf numFmtId="170" fontId="0" fillId="0" borderId="39" xfId="0" applyNumberFormat="1" applyBorder="1" applyAlignment="1">
      <alignment horizontal="center"/>
    </xf>
    <xf numFmtId="170" fontId="0" fillId="0" borderId="40" xfId="0" applyNumberFormat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168" fontId="0" fillId="0" borderId="45" xfId="0" applyNumberFormat="1" applyBorder="1" applyAlignment="1">
      <alignment horizontal="center"/>
    </xf>
    <xf numFmtId="168" fontId="0" fillId="0" borderId="46" xfId="0" applyNumberFormat="1" applyBorder="1" applyAlignment="1">
      <alignment horizontal="center"/>
    </xf>
    <xf numFmtId="169" fontId="0" fillId="0" borderId="46" xfId="0" applyNumberFormat="1" applyBorder="1" applyAlignment="1">
      <alignment horizontal="center"/>
    </xf>
    <xf numFmtId="169" fontId="0" fillId="0" borderId="47" xfId="0" applyNumberFormat="1" applyBorder="1" applyAlignment="1">
      <alignment horizontal="center"/>
    </xf>
    <xf numFmtId="0" fontId="1" fillId="3" borderId="37" xfId="0" applyFont="1" applyFill="1" applyBorder="1" applyAlignment="1">
      <alignment horizontal="right"/>
    </xf>
    <xf numFmtId="8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9" fontId="0" fillId="0" borderId="0" xfId="0" applyNumberFormat="1" applyBorder="1"/>
    <xf numFmtId="0" fontId="0" fillId="0" borderId="0" xfId="0" applyBorder="1"/>
    <xf numFmtId="3" fontId="0" fillId="0" borderId="0" xfId="0" applyNumberFormat="1" applyBorder="1"/>
    <xf numFmtId="165" fontId="0" fillId="0" borderId="0" xfId="0" applyNumberFormat="1" applyBorder="1"/>
    <xf numFmtId="167" fontId="0" fillId="0" borderId="0" xfId="0" applyNumberFormat="1" applyBorder="1"/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0033CC"/>
      <color rgb="FFFFCCFF"/>
      <color rgb="FF009900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457203</xdr:colOff>
      <xdr:row>20</xdr:row>
      <xdr:rowOff>19052</xdr:rowOff>
    </xdr:from>
    <xdr:to>
      <xdr:col>3</xdr:col>
      <xdr:colOff>314328</xdr:colOff>
      <xdr:row>26</xdr:row>
      <xdr:rowOff>9526</xdr:rowOff>
    </xdr:to>
    <xdr:cxnSp macro="">
      <xdr:nvCxnSpPr>
        <xdr:cNvPr id="6" name="5 Conector angular"/>
        <xdr:cNvCxnSpPr/>
      </xdr:nvCxnSpPr>
      <xdr:spPr>
        <a:xfrm rot="16200000" flipH="1">
          <a:off x="985841" y="4433889"/>
          <a:ext cx="1181099" cy="714375"/>
        </a:xfrm>
        <a:prstGeom prst="bentConnector3">
          <a:avLst>
            <a:gd name="adj1" fmla="val 88710"/>
          </a:avLst>
        </a:prstGeom>
        <a:ln w="254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990600</xdr:colOff>
      <xdr:row>20</xdr:row>
      <xdr:rowOff>0</xdr:rowOff>
    </xdr:from>
    <xdr:to>
      <xdr:col>2</xdr:col>
      <xdr:colOff>781050</xdr:colOff>
      <xdr:row>20</xdr:row>
      <xdr:rowOff>1</xdr:rowOff>
    </xdr:to>
    <xdr:cxnSp macro="">
      <xdr:nvCxnSpPr>
        <xdr:cNvPr id="12" name="11 Conector recto"/>
        <xdr:cNvCxnSpPr/>
      </xdr:nvCxnSpPr>
      <xdr:spPr>
        <a:xfrm flipV="1">
          <a:off x="990600" y="4181475"/>
          <a:ext cx="971550" cy="1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104775</xdr:colOff>
      <xdr:row>19</xdr:row>
      <xdr:rowOff>152400</xdr:rowOff>
    </xdr:from>
    <xdr:to>
      <xdr:col>9</xdr:col>
      <xdr:colOff>571500</xdr:colOff>
      <xdr:row>21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743575" y="4210050"/>
          <a:ext cx="14573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48"/>
  <sheetViews>
    <sheetView tabSelected="1" workbookViewId="0">
      <selection activeCell="G16" sqref="G16"/>
    </sheetView>
  </sheetViews>
  <sheetFormatPr baseColWidth="10" defaultRowHeight="15"/>
  <cols>
    <col min="1" max="1" width="3.28515625" customWidth="1"/>
    <col min="2" max="2" width="17.7109375" customWidth="1"/>
    <col min="3" max="3" width="15" customWidth="1"/>
    <col min="4" max="4" width="13.28515625" customWidth="1"/>
    <col min="5" max="5" width="11.28515625" customWidth="1"/>
    <col min="6" max="6" width="15.7109375" customWidth="1"/>
    <col min="7" max="7" width="3.7109375" customWidth="1"/>
    <col min="8" max="8" width="5.85546875" customWidth="1"/>
    <col min="9" max="9" width="12.140625" customWidth="1"/>
    <col min="10" max="10" width="13.28515625" customWidth="1"/>
    <col min="14" max="14" width="8.28515625" customWidth="1"/>
  </cols>
  <sheetData>
    <row r="1" spans="2:15" ht="23.25">
      <c r="B1" s="109" t="s">
        <v>12</v>
      </c>
      <c r="C1" s="109"/>
      <c r="D1" s="109"/>
      <c r="E1" s="109"/>
      <c r="F1" s="109"/>
      <c r="G1" s="43"/>
      <c r="I1" s="109" t="s">
        <v>23</v>
      </c>
      <c r="J1" s="109"/>
      <c r="K1" s="109"/>
      <c r="L1" s="109"/>
      <c r="M1" s="109"/>
    </row>
    <row r="2" spans="2:15">
      <c r="B2" s="1"/>
    </row>
    <row r="3" spans="2:15">
      <c r="B3" t="s">
        <v>9</v>
      </c>
      <c r="I3" t="s">
        <v>24</v>
      </c>
      <c r="O3" s="1"/>
    </row>
    <row r="4" spans="2:15">
      <c r="B4" t="s">
        <v>10</v>
      </c>
      <c r="I4" t="s">
        <v>25</v>
      </c>
    </row>
    <row r="5" spans="2:15" ht="15.75" thickBot="1">
      <c r="B5" t="s">
        <v>11</v>
      </c>
      <c r="I5" t="s">
        <v>26</v>
      </c>
    </row>
    <row r="6" spans="2:15" ht="15.75" thickTop="1">
      <c r="E6" s="20"/>
      <c r="F6" s="21"/>
      <c r="G6" s="100"/>
      <c r="I6" t="s">
        <v>27</v>
      </c>
    </row>
    <row r="7" spans="2:15" ht="15.75" thickBot="1">
      <c r="E7" s="22">
        <v>0.02</v>
      </c>
      <c r="F7" s="23"/>
      <c r="G7" s="101"/>
      <c r="M7" s="59">
        <v>8000</v>
      </c>
    </row>
    <row r="8" spans="2:15" ht="16.5" thickTop="1" thickBot="1">
      <c r="B8" s="3" t="s">
        <v>0</v>
      </c>
      <c r="C8" s="4">
        <v>0.03</v>
      </c>
      <c r="E8" s="22">
        <v>2.5000000000000001E-2</v>
      </c>
      <c r="F8" s="23"/>
      <c r="G8" s="101"/>
      <c r="H8" s="8"/>
      <c r="I8" s="110" t="s">
        <v>28</v>
      </c>
      <c r="J8" s="110"/>
      <c r="K8" s="58"/>
      <c r="M8" s="59">
        <v>-300</v>
      </c>
    </row>
    <row r="9" spans="2:15" ht="16.5" thickTop="1" thickBot="1">
      <c r="B9" s="5" t="s">
        <v>1</v>
      </c>
      <c r="C9" s="6">
        <v>400000</v>
      </c>
      <c r="E9" s="22">
        <v>0.03</v>
      </c>
      <c r="F9" s="23"/>
      <c r="G9" s="101"/>
      <c r="H9" s="8"/>
      <c r="M9" s="60">
        <v>0.05</v>
      </c>
    </row>
    <row r="10" spans="2:15" ht="16.5" thickTop="1" thickBot="1">
      <c r="E10" s="22">
        <v>3.5000000000000003E-2</v>
      </c>
      <c r="F10" s="23"/>
      <c r="G10" s="101"/>
      <c r="H10" s="8"/>
      <c r="I10" s="57"/>
      <c r="J10" s="44">
        <v>0.03</v>
      </c>
      <c r="K10" s="44">
        <v>0.04</v>
      </c>
      <c r="L10" s="44">
        <v>0.05</v>
      </c>
      <c r="M10" s="45">
        <v>0.06</v>
      </c>
    </row>
    <row r="11" spans="2:15" ht="15.75" thickTop="1">
      <c r="E11" s="22">
        <v>0.04</v>
      </c>
      <c r="F11" s="23"/>
      <c r="G11" s="101"/>
      <c r="H11" s="8"/>
      <c r="I11" s="55">
        <v>-250</v>
      </c>
      <c r="J11" s="46"/>
      <c r="K11" s="47"/>
      <c r="L11" s="47"/>
      <c r="M11" s="48"/>
    </row>
    <row r="12" spans="2:15">
      <c r="E12" s="22">
        <v>4.4999999999999998E-2</v>
      </c>
      <c r="F12" s="23"/>
      <c r="G12" s="101"/>
      <c r="H12" s="8"/>
      <c r="I12" s="55">
        <v>-300</v>
      </c>
      <c r="J12" s="49"/>
      <c r="K12" s="50"/>
      <c r="L12" s="50"/>
      <c r="M12" s="51"/>
    </row>
    <row r="13" spans="2:15" ht="15.75" thickBot="1">
      <c r="E13" s="24">
        <v>0.05</v>
      </c>
      <c r="F13" s="25"/>
      <c r="G13" s="101"/>
      <c r="H13" s="8"/>
      <c r="I13" s="55">
        <v>-350</v>
      </c>
      <c r="J13" s="49"/>
      <c r="K13" s="50"/>
      <c r="L13" s="50"/>
      <c r="M13" s="51"/>
    </row>
    <row r="14" spans="2:15" ht="16.5" thickTop="1" thickBot="1">
      <c r="I14" s="56">
        <v>-400</v>
      </c>
      <c r="J14" s="52"/>
      <c r="K14" s="53"/>
      <c r="L14" s="53"/>
      <c r="M14" s="54"/>
    </row>
    <row r="15" spans="2:15" ht="15.75" thickTop="1"/>
    <row r="16" spans="2:15">
      <c r="B16" t="s">
        <v>6</v>
      </c>
      <c r="I16" t="s">
        <v>32</v>
      </c>
    </row>
    <row r="17" spans="2:14">
      <c r="B17" t="s">
        <v>7</v>
      </c>
      <c r="I17" t="s">
        <v>33</v>
      </c>
    </row>
    <row r="18" spans="2:14">
      <c r="B18" t="s">
        <v>8</v>
      </c>
      <c r="I18" t="s">
        <v>34</v>
      </c>
    </row>
    <row r="19" spans="2:14" ht="15.75" thickBot="1">
      <c r="B19" t="s">
        <v>13</v>
      </c>
    </row>
    <row r="20" spans="2:14" ht="16.5" thickTop="1" thickBot="1">
      <c r="B20" t="s">
        <v>14</v>
      </c>
      <c r="K20" s="64" t="s">
        <v>29</v>
      </c>
      <c r="L20" s="65" t="s">
        <v>30</v>
      </c>
      <c r="M20" s="65" t="s">
        <v>31</v>
      </c>
    </row>
    <row r="21" spans="2:14" ht="16.5" thickTop="1" thickBot="1">
      <c r="K21" s="72">
        <v>10000</v>
      </c>
      <c r="L21" s="64">
        <v>6.2E-2</v>
      </c>
      <c r="M21" s="65">
        <v>4</v>
      </c>
    </row>
    <row r="22" spans="2:14" ht="16.5" thickTop="1" thickBot="1">
      <c r="D22" s="9" t="s">
        <v>2</v>
      </c>
      <c r="E22" s="10"/>
      <c r="F22" s="11">
        <v>0.05</v>
      </c>
      <c r="G22" s="102"/>
    </row>
    <row r="23" spans="2:14" ht="17.25" thickTop="1" thickBot="1">
      <c r="D23" s="12" t="s">
        <v>3</v>
      </c>
      <c r="E23" s="13"/>
      <c r="F23" s="14">
        <v>10</v>
      </c>
      <c r="G23" s="103"/>
      <c r="I23" s="67"/>
      <c r="J23" s="61">
        <v>7.0000000000000007E-2</v>
      </c>
      <c r="K23" s="61">
        <v>6.2E-2</v>
      </c>
      <c r="L23" s="61">
        <v>5.1999999999999998E-2</v>
      </c>
      <c r="M23" s="61">
        <v>0.04</v>
      </c>
    </row>
    <row r="24" spans="2:14" ht="16.5" thickTop="1">
      <c r="D24" s="15" t="s">
        <v>4</v>
      </c>
      <c r="E24" s="13"/>
      <c r="F24" s="16">
        <v>-5000</v>
      </c>
      <c r="G24" s="104"/>
      <c r="I24" s="66">
        <v>1</v>
      </c>
      <c r="J24" s="68"/>
      <c r="K24" s="68"/>
      <c r="L24" s="68"/>
      <c r="M24" s="69"/>
    </row>
    <row r="25" spans="2:14" ht="16.5" thickBot="1">
      <c r="D25" s="17" t="s">
        <v>5</v>
      </c>
      <c r="E25" s="18"/>
      <c r="F25" s="19">
        <v>-25000</v>
      </c>
      <c r="G25" s="104"/>
      <c r="I25" s="62">
        <v>2</v>
      </c>
      <c r="J25" s="68"/>
      <c r="K25" s="68"/>
      <c r="L25" s="68"/>
      <c r="M25" s="69"/>
    </row>
    <row r="26" spans="2:14" ht="17.25" thickTop="1" thickBot="1">
      <c r="I26" s="62">
        <v>3</v>
      </c>
      <c r="J26" s="68"/>
      <c r="K26" s="68"/>
      <c r="L26" s="68"/>
      <c r="M26" s="69"/>
      <c r="N26" s="7"/>
    </row>
    <row r="27" spans="2:14" ht="17.25" thickTop="1" thickBot="1">
      <c r="B27" s="27"/>
      <c r="C27" s="40">
        <v>-3000</v>
      </c>
      <c r="D27" s="41">
        <v>-5000</v>
      </c>
      <c r="E27" s="41">
        <v>-7000</v>
      </c>
      <c r="F27" s="42">
        <v>-8000</v>
      </c>
      <c r="G27" s="104"/>
      <c r="I27" s="62">
        <v>4</v>
      </c>
      <c r="J27" s="68"/>
      <c r="K27" s="68"/>
      <c r="L27" s="68"/>
      <c r="M27" s="69"/>
      <c r="N27" s="7"/>
    </row>
    <row r="28" spans="2:14" ht="17.25" thickTop="1" thickBot="1">
      <c r="B28" s="26"/>
      <c r="C28" s="38"/>
      <c r="D28" s="38"/>
      <c r="E28" s="38"/>
      <c r="F28" s="39"/>
      <c r="G28" s="105"/>
      <c r="I28" s="63">
        <v>5</v>
      </c>
      <c r="J28" s="70"/>
      <c r="K28" s="70"/>
      <c r="L28" s="70"/>
      <c r="M28" s="71"/>
      <c r="N28" s="7"/>
    </row>
    <row r="29" spans="2:14" ht="15.75" thickTop="1">
      <c r="L29" s="7"/>
      <c r="M29" s="7"/>
      <c r="N29" s="7"/>
    </row>
    <row r="30" spans="2:14">
      <c r="H30" s="8"/>
      <c r="I30" t="s">
        <v>35</v>
      </c>
      <c r="J30" s="8"/>
      <c r="L30" s="7"/>
      <c r="M30" s="7"/>
      <c r="N30" s="7"/>
    </row>
    <row r="31" spans="2:14">
      <c r="H31" s="2"/>
      <c r="I31" t="s">
        <v>40</v>
      </c>
      <c r="N31" s="7"/>
    </row>
    <row r="32" spans="2:14">
      <c r="I32" t="s">
        <v>41</v>
      </c>
      <c r="N32" s="7"/>
    </row>
    <row r="33" spans="2:14" ht="24" thickBot="1">
      <c r="B33" s="109" t="s">
        <v>17</v>
      </c>
      <c r="C33" s="109"/>
      <c r="D33" s="109"/>
      <c r="E33" s="109"/>
      <c r="F33" s="109"/>
      <c r="G33" s="43"/>
      <c r="K33" s="94" t="s">
        <v>36</v>
      </c>
      <c r="L33" s="94" t="s">
        <v>37</v>
      </c>
      <c r="M33" s="94" t="s">
        <v>38</v>
      </c>
      <c r="N33" s="7"/>
    </row>
    <row r="34" spans="2:14" ht="15.75" thickTop="1">
      <c r="B34" t="s">
        <v>15</v>
      </c>
      <c r="J34" s="99" t="s">
        <v>18</v>
      </c>
      <c r="K34" s="95">
        <v>260</v>
      </c>
      <c r="L34" s="91">
        <v>4</v>
      </c>
      <c r="M34" s="75">
        <f>K34*L34</f>
        <v>1040</v>
      </c>
      <c r="N34" s="7"/>
    </row>
    <row r="35" spans="2:14">
      <c r="B35" t="s">
        <v>16</v>
      </c>
      <c r="J35" s="99" t="s">
        <v>19</v>
      </c>
      <c r="K35" s="96">
        <v>60</v>
      </c>
      <c r="L35" s="92">
        <v>68</v>
      </c>
      <c r="M35" s="78">
        <f t="shared" ref="M35:M38" si="0">K35*L35</f>
        <v>4080</v>
      </c>
      <c r="N35" s="7"/>
    </row>
    <row r="36" spans="2:14" ht="15.75" thickBot="1">
      <c r="J36" s="99" t="s">
        <v>20</v>
      </c>
      <c r="K36" s="97">
        <v>7</v>
      </c>
      <c r="L36" s="92">
        <v>220</v>
      </c>
      <c r="M36" s="78">
        <f t="shared" si="0"/>
        <v>1540</v>
      </c>
    </row>
    <row r="37" spans="2:14" ht="16.5" thickTop="1" thickBot="1">
      <c r="B37" s="28"/>
      <c r="C37" s="32">
        <v>-3000</v>
      </c>
      <c r="D37" s="33">
        <v>-5000</v>
      </c>
      <c r="E37" s="33">
        <v>-7000</v>
      </c>
      <c r="F37" s="34">
        <v>-8000</v>
      </c>
      <c r="G37" s="106"/>
      <c r="J37" s="99" t="s">
        <v>21</v>
      </c>
      <c r="K37" s="97">
        <v>4</v>
      </c>
      <c r="L37" s="92">
        <v>256</v>
      </c>
      <c r="M37" s="78">
        <f t="shared" si="0"/>
        <v>1024</v>
      </c>
    </row>
    <row r="38" spans="2:14" ht="16.5" thickTop="1" thickBot="1">
      <c r="B38" s="35"/>
      <c r="C38" s="35"/>
      <c r="D38" s="36"/>
      <c r="E38" s="36"/>
      <c r="F38" s="37"/>
      <c r="G38" s="106"/>
      <c r="J38" s="99" t="s">
        <v>22</v>
      </c>
      <c r="K38" s="98">
        <v>3</v>
      </c>
      <c r="L38" s="93">
        <v>348</v>
      </c>
      <c r="M38" s="81">
        <f t="shared" si="0"/>
        <v>1044</v>
      </c>
    </row>
    <row r="39" spans="2:14" ht="17.25" thickTop="1" thickBot="1">
      <c r="B39" s="29"/>
      <c r="C39" s="29"/>
      <c r="D39" s="30"/>
      <c r="E39" s="30"/>
      <c r="F39" s="31"/>
      <c r="G39" s="106"/>
      <c r="K39" s="107" t="s">
        <v>39</v>
      </c>
      <c r="L39" s="108"/>
      <c r="M39" s="82">
        <f>SUM(M34:M38)</f>
        <v>8728</v>
      </c>
    </row>
    <row r="40" spans="2:14" ht="16.5" thickTop="1" thickBot="1"/>
    <row r="41" spans="2:14" ht="16.5" thickTop="1" thickBot="1">
      <c r="I41" s="90"/>
      <c r="J41" s="83">
        <v>62</v>
      </c>
      <c r="K41" s="84">
        <v>65</v>
      </c>
      <c r="L41" s="85">
        <v>68</v>
      </c>
      <c r="M41" s="86">
        <v>70</v>
      </c>
    </row>
    <row r="42" spans="2:14" ht="15.75" thickTop="1">
      <c r="I42" s="87">
        <v>240</v>
      </c>
      <c r="J42" s="73"/>
      <c r="K42" s="74"/>
      <c r="L42" s="74"/>
      <c r="M42" s="75"/>
    </row>
    <row r="43" spans="2:14">
      <c r="I43" s="88">
        <v>256</v>
      </c>
      <c r="J43" s="76"/>
      <c r="K43" s="77"/>
      <c r="L43" s="77"/>
      <c r="M43" s="78"/>
    </row>
    <row r="44" spans="2:14" ht="15.75" thickBot="1">
      <c r="I44" s="89">
        <v>310</v>
      </c>
      <c r="J44" s="79"/>
      <c r="K44" s="80"/>
      <c r="L44" s="80"/>
      <c r="M44" s="81"/>
    </row>
    <row r="45" spans="2:14" ht="15.75" thickTop="1">
      <c r="C45" s="111"/>
    </row>
    <row r="46" spans="2:14">
      <c r="C46" s="111"/>
    </row>
    <row r="47" spans="2:14">
      <c r="C47" s="111"/>
    </row>
    <row r="48" spans="2:14">
      <c r="C48" s="111"/>
      <c r="F48" s="111"/>
    </row>
  </sheetData>
  <dataConsolidate/>
  <mergeCells count="5">
    <mergeCell ref="K39:L39"/>
    <mergeCell ref="B1:F1"/>
    <mergeCell ref="B33:F33"/>
    <mergeCell ref="I1:M1"/>
    <mergeCell ref="I8:J8"/>
  </mergeCells>
  <printOptions horizontalCentered="1" verticalCentered="1" headings="1"/>
  <pageMargins left="0.9055118110236221" right="0.70866141732283472" top="0.74803149606299213" bottom="0.74803149606299213" header="0.31496062992125984" footer="0.31496062992125984"/>
  <pageSetup paperSize="9" pageOrder="overThenDown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cp:lastPrinted>2009-05-17T13:55:26Z</cp:lastPrinted>
  <dcterms:created xsi:type="dcterms:W3CDTF">2009-04-07T19:42:13Z</dcterms:created>
  <dcterms:modified xsi:type="dcterms:W3CDTF">2010-04-08T10:17:51Z</dcterms:modified>
</cp:coreProperties>
</file>