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735" windowHeight="8385"/>
  </bookViews>
  <sheets>
    <sheet name="Hoja1" sheetId="1" r:id="rId1"/>
    <sheet name="Hoja2" sheetId="2" r:id="rId2"/>
    <sheet name="Hoja3" sheetId="3" r:id="rId3"/>
  </sheets>
  <definedNames>
    <definedName name="solver_adj" localSheetId="0" hidden="1">Hoja1!$E$2:$E$6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Hoja1!$E$2:$E$6</definedName>
    <definedName name="solver_lhs2" localSheetId="0" hidden="1">Hoja1!$E$2:$E$6</definedName>
    <definedName name="solver_lhs3" localSheetId="0" hidden="1">Hoja1!$F$7</definedName>
    <definedName name="solver_lhs4" localSheetId="0" hidden="1">Hoja1!$H$7</definedName>
    <definedName name="solver_lhs5" localSheetId="0" hidden="1">Hoja1!$G$2:$G$6</definedName>
    <definedName name="solver_lhs6" localSheetId="0" hidden="1">Hoja1!$D$2:$D$6</definedName>
    <definedName name="solver_lin" localSheetId="0" hidden="1">2</definedName>
    <definedName name="solver_neg" localSheetId="0" hidden="1">2</definedName>
    <definedName name="solver_num" localSheetId="0" hidden="1">6</definedName>
    <definedName name="solver_nwt" localSheetId="0" hidden="1">1</definedName>
    <definedName name="solver_opt" localSheetId="0" hidden="1">Hoja1!$F$7</definedName>
    <definedName name="solver_pre" localSheetId="0" hidden="1">0.000001</definedName>
    <definedName name="solver_rel1" localSheetId="0" hidden="1">3</definedName>
    <definedName name="solver_rel2" localSheetId="0" hidden="1">4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hs1" localSheetId="0" hidden="1">0</definedName>
    <definedName name="solver_rhs2" localSheetId="0" hidden="1">integer</definedName>
    <definedName name="solver_rhs3" localSheetId="0" hidden="1">Hoja1!$E$8</definedName>
    <definedName name="solver_rhs4" localSheetId="0" hidden="1">Hoja1!$E$9</definedName>
    <definedName name="solver_rhs5" localSheetId="0" hidden="1">Hoja1!$E$10</definedName>
    <definedName name="solver_rhs6" localSheetId="0" hidden="1">Hoja1!$E$11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D3" i="1"/>
  <c r="D4"/>
  <c r="D5"/>
  <c r="D6"/>
  <c r="D2"/>
  <c r="H3"/>
  <c r="H4"/>
  <c r="H5"/>
  <c r="H6"/>
  <c r="H2"/>
  <c r="H7" s="1"/>
  <c r="F3"/>
  <c r="F4"/>
  <c r="F5"/>
  <c r="F6"/>
  <c r="F2"/>
  <c r="F7" l="1"/>
  <c r="G2" s="1"/>
  <c r="G3" l="1"/>
  <c r="G4"/>
  <c r="G5"/>
  <c r="G6"/>
</calcChain>
</file>

<file path=xl/sharedStrings.xml><?xml version="1.0" encoding="utf-8"?>
<sst xmlns="http://schemas.openxmlformats.org/spreadsheetml/2006/main" count="17" uniqueCount="16">
  <si>
    <t>Art1</t>
  </si>
  <si>
    <t>Ud. Vendidas</t>
  </si>
  <si>
    <t>Bfº unitario</t>
  </si>
  <si>
    <t>Coste total</t>
  </si>
  <si>
    <t>Bfº total</t>
  </si>
  <si>
    <t>% s/Total</t>
  </si>
  <si>
    <t>Art2</t>
  </si>
  <si>
    <t>Art3</t>
  </si>
  <si>
    <t>Art4</t>
  </si>
  <si>
    <t>Art5</t>
  </si>
  <si>
    <t>Restricciones:</t>
  </si>
  <si>
    <t>Inversión máxima</t>
  </si>
  <si>
    <t>Beneficio mínimo</t>
  </si>
  <si>
    <t>% coste máximo</t>
  </si>
  <si>
    <t>Bº relativo</t>
  </si>
  <si>
    <t>Coste Ud.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</si>
</sst>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3" fontId="0" fillId="0" borderId="2" xfId="0" applyNumberFormat="1" applyBorder="1"/>
    <xf numFmtId="3" fontId="0" fillId="0" borderId="4" xfId="0" applyNumberFormat="1" applyBorder="1"/>
    <xf numFmtId="9" fontId="0" fillId="0" borderId="4" xfId="0" applyNumberFormat="1" applyBorder="1"/>
    <xf numFmtId="10" fontId="0" fillId="0" borderId="6" xfId="0" applyNumberFormat="1" applyBorder="1"/>
    <xf numFmtId="0" fontId="3" fillId="0" borderId="0" xfId="0" applyFont="1"/>
    <xf numFmtId="0" fontId="3" fillId="0" borderId="8" xfId="0" applyFont="1" applyBorder="1"/>
    <xf numFmtId="10" fontId="3" fillId="0" borderId="8" xfId="1" applyNumberFormat="1" applyFont="1" applyBorder="1"/>
    <xf numFmtId="3" fontId="3" fillId="0" borderId="8" xfId="0" applyNumberFormat="1" applyFont="1" applyBorder="1"/>
    <xf numFmtId="4" fontId="3" fillId="0" borderId="9" xfId="0" applyNumberFormat="1" applyFont="1" applyBorder="1"/>
    <xf numFmtId="0" fontId="3" fillId="0" borderId="10" xfId="0" applyFont="1" applyBorder="1"/>
    <xf numFmtId="10" fontId="3" fillId="0" borderId="10" xfId="1" applyNumberFormat="1" applyFont="1" applyBorder="1"/>
    <xf numFmtId="3" fontId="3" fillId="0" borderId="10" xfId="0" applyNumberFormat="1" applyFont="1" applyBorder="1"/>
    <xf numFmtId="4" fontId="3" fillId="0" borderId="11" xfId="0" applyNumberFormat="1" applyFont="1" applyBorder="1"/>
    <xf numFmtId="4" fontId="3" fillId="0" borderId="7" xfId="0" applyNumberFormat="1" applyFont="1" applyBorder="1"/>
    <xf numFmtId="3" fontId="3" fillId="0" borderId="7" xfId="0" applyNumberFormat="1" applyFont="1" applyBorder="1"/>
    <xf numFmtId="0" fontId="3" fillId="0" borderId="12" xfId="0" applyFont="1" applyBorder="1"/>
    <xf numFmtId="10" fontId="3" fillId="0" borderId="12" xfId="1" applyNumberFormat="1" applyFont="1" applyBorder="1"/>
    <xf numFmtId="3" fontId="3" fillId="0" borderId="12" xfId="0" applyNumberFormat="1" applyFont="1" applyBorder="1"/>
    <xf numFmtId="4" fontId="3" fillId="0" borderId="13" xfId="0" applyNumberFormat="1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0" fillId="0" borderId="7" xfId="0" applyBorder="1"/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0" fontId="3" fillId="0" borderId="12" xfId="1" applyNumberFormat="1" applyFont="1" applyBorder="1" applyAlignment="1">
      <alignment horizontal="center"/>
    </xf>
    <xf numFmtId="10" fontId="3" fillId="0" borderId="8" xfId="1" applyNumberFormat="1" applyFont="1" applyBorder="1" applyAlignment="1">
      <alignment horizontal="center"/>
    </xf>
    <xf numFmtId="10" fontId="3" fillId="0" borderId="10" xfId="1" applyNumberFormat="1" applyFont="1" applyBorder="1" applyAlignment="1">
      <alignment horizontal="center"/>
    </xf>
    <xf numFmtId="0" fontId="2" fillId="2" borderId="0" xfId="0" applyFont="1" applyFill="1" applyAlignment="1">
      <alignment horizontal="center" textRotation="45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E4" sqref="E4"/>
    </sheetView>
  </sheetViews>
  <sheetFormatPr baseColWidth="10" defaultRowHeight="15"/>
  <cols>
    <col min="1" max="1" width="6.140625" bestFit="1" customWidth="1"/>
    <col min="2" max="2" width="11.85546875" bestFit="1" customWidth="1"/>
    <col min="3" max="3" width="13.85546875" bestFit="1" customWidth="1"/>
    <col min="4" max="4" width="12.7109375" bestFit="1" customWidth="1"/>
    <col min="5" max="5" width="15.85546875" bestFit="1" customWidth="1"/>
    <col min="6" max="6" width="13" bestFit="1" customWidth="1"/>
    <col min="8" max="8" width="10.28515625" bestFit="1" customWidth="1"/>
  </cols>
  <sheetData>
    <row r="1" spans="1:8" ht="20.25" thickTop="1" thickBot="1">
      <c r="A1" s="26"/>
      <c r="B1" s="22" t="s">
        <v>15</v>
      </c>
      <c r="C1" s="20" t="s">
        <v>2</v>
      </c>
      <c r="D1" s="20" t="s">
        <v>14</v>
      </c>
      <c r="E1" s="20" t="s">
        <v>1</v>
      </c>
      <c r="F1" s="20" t="s">
        <v>3</v>
      </c>
      <c r="G1" s="20" t="s">
        <v>5</v>
      </c>
      <c r="H1" s="21" t="s">
        <v>4</v>
      </c>
    </row>
    <row r="2" spans="1:8" ht="19.5" thickTop="1">
      <c r="A2" s="27" t="s">
        <v>0</v>
      </c>
      <c r="B2" s="23">
        <v>325</v>
      </c>
      <c r="C2" s="16">
        <v>8.4</v>
      </c>
      <c r="D2" s="33">
        <f>C2/B2</f>
        <v>2.5846153846153849E-2</v>
      </c>
      <c r="E2" s="30">
        <v>149</v>
      </c>
      <c r="F2" s="18">
        <f>B2*E2</f>
        <v>48425</v>
      </c>
      <c r="G2" s="17">
        <f>F2/$F$7</f>
        <v>0.2448279000161786</v>
      </c>
      <c r="H2" s="19">
        <f>C2*E2</f>
        <v>1251.6000000000001</v>
      </c>
    </row>
    <row r="3" spans="1:8" ht="18.75">
      <c r="A3" s="28" t="s">
        <v>6</v>
      </c>
      <c r="B3" s="24">
        <v>622</v>
      </c>
      <c r="C3" s="6">
        <v>14.2</v>
      </c>
      <c r="D3" s="34">
        <f t="shared" ref="D3:D6" si="0">C3/B3</f>
        <v>2.2829581993569131E-2</v>
      </c>
      <c r="E3" s="31">
        <v>67</v>
      </c>
      <c r="F3" s="8">
        <f>B3*E3</f>
        <v>41674</v>
      </c>
      <c r="G3" s="7">
        <f>F3/$F$7</f>
        <v>0.21069608477592622</v>
      </c>
      <c r="H3" s="9">
        <f>C3*E3</f>
        <v>951.4</v>
      </c>
    </row>
    <row r="4" spans="1:8" ht="18.75">
      <c r="A4" s="28" t="s">
        <v>7</v>
      </c>
      <c r="B4" s="24">
        <v>287</v>
      </c>
      <c r="C4" s="6">
        <v>12.8</v>
      </c>
      <c r="D4" s="34">
        <f t="shared" si="0"/>
        <v>4.4599303135888502E-2</v>
      </c>
      <c r="E4" s="31">
        <v>193</v>
      </c>
      <c r="F4" s="8">
        <f>B4*E4</f>
        <v>55391</v>
      </c>
      <c r="G4" s="7">
        <f>F4/$F$7</f>
        <v>0.28004671574178935</v>
      </c>
      <c r="H4" s="9">
        <f>C4*E4</f>
        <v>2470.4</v>
      </c>
    </row>
    <row r="5" spans="1:8" ht="18.75">
      <c r="A5" s="28" t="s">
        <v>8</v>
      </c>
      <c r="B5" s="24">
        <v>531</v>
      </c>
      <c r="C5" s="6">
        <v>9.6</v>
      </c>
      <c r="D5" s="34">
        <f t="shared" si="0"/>
        <v>1.8079096045197741E-2</v>
      </c>
      <c r="E5" s="31">
        <v>2</v>
      </c>
      <c r="F5" s="8">
        <f>B5*E5</f>
        <v>1062</v>
      </c>
      <c r="G5" s="7">
        <f>F5/$F$7</f>
        <v>5.3692768160491832E-3</v>
      </c>
      <c r="H5" s="9">
        <f>C5*E5</f>
        <v>19.2</v>
      </c>
    </row>
    <row r="6" spans="1:8" ht="19.5" thickBot="1">
      <c r="A6" s="29" t="s">
        <v>9</v>
      </c>
      <c r="B6" s="25">
        <v>168</v>
      </c>
      <c r="C6" s="10">
        <v>3.9</v>
      </c>
      <c r="D6" s="35">
        <f t="shared" si="0"/>
        <v>2.3214285714285715E-2</v>
      </c>
      <c r="E6" s="32">
        <v>305</v>
      </c>
      <c r="F6" s="12">
        <f>B6*E6</f>
        <v>51240</v>
      </c>
      <c r="G6" s="11">
        <f>F6/$F$7</f>
        <v>0.25906002265005662</v>
      </c>
      <c r="H6" s="13">
        <f>C6*E6</f>
        <v>1189.5</v>
      </c>
    </row>
    <row r="7" spans="1:8" ht="17.25" thickTop="1" thickBot="1">
      <c r="B7" s="5"/>
      <c r="C7" s="5"/>
      <c r="D7" s="5"/>
      <c r="E7" s="5"/>
      <c r="F7" s="15">
        <f>SUM(F2:F6)</f>
        <v>197792</v>
      </c>
      <c r="G7" s="5"/>
      <c r="H7" s="14">
        <f>SUM(H2:H6)</f>
        <v>5882.0999999999995</v>
      </c>
    </row>
    <row r="8" spans="1:8" ht="16.5" thickTop="1">
      <c r="A8" s="36" t="s">
        <v>10</v>
      </c>
      <c r="B8" s="36"/>
      <c r="C8" s="37" t="s">
        <v>11</v>
      </c>
      <c r="D8" s="38"/>
      <c r="E8" s="1">
        <v>500000</v>
      </c>
    </row>
    <row r="9" spans="1:8" ht="15.75">
      <c r="A9" s="36"/>
      <c r="B9" s="36"/>
      <c r="C9" s="39" t="s">
        <v>12</v>
      </c>
      <c r="D9" s="40"/>
      <c r="E9" s="2">
        <v>5600</v>
      </c>
    </row>
    <row r="10" spans="1:8" ht="15.75">
      <c r="A10" s="36"/>
      <c r="B10" s="36"/>
      <c r="C10" s="39" t="s">
        <v>13</v>
      </c>
      <c r="D10" s="40"/>
      <c r="E10" s="3">
        <v>0.3</v>
      </c>
    </row>
    <row r="11" spans="1:8" ht="16.5" thickBot="1">
      <c r="A11" s="36"/>
      <c r="B11" s="36"/>
      <c r="C11" s="41" t="s">
        <v>14</v>
      </c>
      <c r="D11" s="42"/>
      <c r="E11" s="4">
        <v>1.4999999999999999E-2</v>
      </c>
    </row>
  </sheetData>
  <mergeCells count="5">
    <mergeCell ref="A8:B11"/>
    <mergeCell ref="C8:D8"/>
    <mergeCell ref="C9:D9"/>
    <mergeCell ref="C10:D10"/>
    <mergeCell ref="C11:D11"/>
  </mergeCells>
  <printOptions horizontalCentered="1" verticalCentered="1" headings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cp:lastPrinted>2010-04-05T19:23:59Z</cp:lastPrinted>
  <dcterms:created xsi:type="dcterms:W3CDTF">2010-04-05T17:16:31Z</dcterms:created>
  <dcterms:modified xsi:type="dcterms:W3CDTF">2010-04-08T09:06:47Z</dcterms:modified>
</cp:coreProperties>
</file>